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"/>
    </mc:Choice>
  </mc:AlternateContent>
  <xr:revisionPtr revIDLastSave="0" documentId="13_ncr:1_{C25804C8-7B1F-4019-8DA4-3B500EA925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 l="1"/>
  <c r="M10" i="1" l="1"/>
  <c r="O10" i="1" s="1"/>
  <c r="P10" i="1" s="1"/>
  <c r="O13" i="1" l="1"/>
  <c r="P13" i="1" s="1"/>
  <c r="O11" i="1" l="1"/>
  <c r="P11" i="1" s="1"/>
  <c r="O12" i="1"/>
  <c r="P12" i="1" s="1"/>
  <c r="Q10" i="1" l="1"/>
  <c r="Q25" i="1" l="1"/>
  <c r="S10" i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<sst xmlns="http://schemas.openxmlformats.org/spreadsheetml/2006/main" count="52" uniqueCount="50">
  <si>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</si>
  <si>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</si>
  <si>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</si>
  <si>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</si>
  <si>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</si>
  <si>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</si>
  <si>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</si>
  <si>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</si>
  <si>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</si>
  <si>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</si>
  <si>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</si>
  <si>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</si>
  <si>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</si>
  <si>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</si>
  <si>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</si>
  <si>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</si>
  <si>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</si>
  <si>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</si>
  <si>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</si>
  <si>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</si>
  <si>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</si>
  <si>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</si>
  <si>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</si>
  <si>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</si>
  <si>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</si>
  <si>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</si>
  <si>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</si>
  <si>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</si>
  <si>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</si>
  <si>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</si>
  <si>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</si>
  <si>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</si>
  <si>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</si>
  <si>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</si>
  <si>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</si>
  <si>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</si>
  <si>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</si>
  <si>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</si>
  <si>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</si>
  <si>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</si>
  <si>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</si>
  <si>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</si>
  <si>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</si>
  <si>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</si>
  <si>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</si>
  <si>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</si>
  <si>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</si>
  <si>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</si>
  <si>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</si>
  <si>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8356357BEF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</si>
</sst>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right" vertical="center"/>
    </xf>
    <xf numFmtId="9" fontId="4" fillId="0" borderId="12" xfId="4" applyFont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9" fontId="4" fillId="0" borderId="14" xfId="4" applyFont="1" applyBorder="1" applyAlignment="1" applyProtection="1">
      <alignment horizontal="right" vertical="center"/>
      <protection locked="0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right" vertical="center"/>
    </xf>
    <xf numFmtId="9" fontId="4" fillId="0" borderId="17" xfId="4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0" xfId="0" applyNumberFormat="1" applyFont="1"/>
    <xf numFmtId="164" fontId="5" fillId="3" borderId="4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zoomScale="60" zoomScaleNormal="60" zoomScaleSheetLayoutView="90" workbookViewId="0">
      <selection sqref="A1:S1"/>
    </sheetView>
  </sheetViews>
  <sheetFormatPr defaultColWidth="9.1796875" defaultRowHeight="12.5" x14ac:dyDescent="0.25"/>
  <cols>
    <col min="1" max="1" width="16.26953125" style="1" customWidth="1"/>
    <col min="2" max="2" width="11.816406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4.81640625" style="1" bestFit="1" customWidth="1"/>
    <col min="20" max="20" width="13.08984375" style="1" bestFit="1" customWidth="1"/>
    <col min="21" max="16384" width="9.1796875" style="1"/>
  </cols>
  <sheetData>
    <row r="1" spans="1:20" ht="38.25" customHeight="1" x14ac:dyDescent="0.25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.75" customHeight="1" x14ac:dyDescent="0.25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0" x14ac:dyDescent="0.25">
      <c r="A3" s="1" t="s">
        <v>45</v>
      </c>
      <c r="B3" s="2">
        <v>1</v>
      </c>
    </row>
    <row r="4" spans="1:20" x14ac:dyDescent="0.25">
      <c r="A4" s="1" t="s">
        <v>1</v>
      </c>
      <c r="B4" s="2" t="s">
        <v>49</v>
      </c>
    </row>
    <row r="6" spans="1:20" ht="72.75" customHeight="1" x14ac:dyDescent="0.25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0" ht="24.75" customHeight="1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20" ht="31.5" customHeight="1" x14ac:dyDescent="0.25">
      <c r="A8" s="54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20" ht="45" customHeight="1" x14ac:dyDescent="0.25">
      <c r="A9" s="10" t="s">
        <v>7</v>
      </c>
      <c r="B9" s="10" t="s">
        <v>4</v>
      </c>
      <c r="C9" s="43" t="s">
        <v>5</v>
      </c>
      <c r="D9" s="43"/>
      <c r="E9" s="43"/>
      <c r="F9" s="43"/>
      <c r="G9" s="43"/>
      <c r="H9" s="43" t="s">
        <v>6</v>
      </c>
      <c r="I9" s="43"/>
      <c r="J9" s="43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20" ht="79.5" customHeight="1" x14ac:dyDescent="0.25">
      <c r="A10" s="61" t="s">
        <v>20</v>
      </c>
      <c r="B10" s="25" t="s">
        <v>33</v>
      </c>
      <c r="C10" s="41" t="s">
        <v>47</v>
      </c>
      <c r="D10" s="42"/>
      <c r="E10" s="42"/>
      <c r="F10" s="42"/>
      <c r="G10" s="42"/>
      <c r="H10" s="56" t="s">
        <v>31</v>
      </c>
      <c r="I10" s="57"/>
      <c r="J10" s="58"/>
      <c r="K10" s="8" t="s">
        <v>27</v>
      </c>
      <c r="L10" s="26">
        <v>258</v>
      </c>
      <c r="M10" s="12">
        <f>+L10*0.5</f>
        <v>129</v>
      </c>
      <c r="N10" s="28"/>
      <c r="O10" s="15">
        <f>+M10*N10</f>
        <v>0</v>
      </c>
      <c r="P10" s="16">
        <f>+O10*3</f>
        <v>0</v>
      </c>
      <c r="Q10" s="63">
        <f>+SUM(P10:P13)</f>
        <v>0</v>
      </c>
      <c r="R10" s="44">
        <v>663903.15</v>
      </c>
      <c r="S10" s="45">
        <f>TRUNC((R10-Q10)/R10,5)</f>
        <v>1</v>
      </c>
      <c r="T10" s="62"/>
    </row>
    <row r="11" spans="1:20" ht="54.5" customHeight="1" x14ac:dyDescent="0.25">
      <c r="A11" s="61"/>
      <c r="B11" s="9" t="s">
        <v>34</v>
      </c>
      <c r="C11" s="42"/>
      <c r="D11" s="42"/>
      <c r="E11" s="42"/>
      <c r="F11" s="42"/>
      <c r="G11" s="42"/>
      <c r="H11" s="50" t="s">
        <v>32</v>
      </c>
      <c r="I11" s="50"/>
      <c r="J11" s="50"/>
      <c r="K11" s="11" t="s">
        <v>28</v>
      </c>
      <c r="L11" s="14">
        <v>1383</v>
      </c>
      <c r="M11" s="12">
        <f>L11*0.25</f>
        <v>345.75</v>
      </c>
      <c r="N11" s="28"/>
      <c r="O11" s="15">
        <f>+M11*N11</f>
        <v>0</v>
      </c>
      <c r="P11" s="16">
        <f t="shared" ref="P11:P13" si="0">+O11*3</f>
        <v>0</v>
      </c>
      <c r="Q11" s="64"/>
      <c r="R11" s="44"/>
      <c r="S11" s="45"/>
    </row>
    <row r="12" spans="1:20" ht="89.5" customHeight="1" x14ac:dyDescent="0.25">
      <c r="A12" s="59" t="s">
        <v>19</v>
      </c>
      <c r="B12" s="27" t="s">
        <v>35</v>
      </c>
      <c r="C12" s="51" t="s">
        <v>37</v>
      </c>
      <c r="D12" s="52"/>
      <c r="E12" s="52"/>
      <c r="F12" s="52"/>
      <c r="G12" s="53"/>
      <c r="H12" s="49" t="s">
        <v>36</v>
      </c>
      <c r="I12" s="49"/>
      <c r="J12" s="49"/>
      <c r="K12" s="21" t="s">
        <v>18</v>
      </c>
      <c r="L12" s="14">
        <v>8</v>
      </c>
      <c r="M12" s="12">
        <f>+L12*1</f>
        <v>8</v>
      </c>
      <c r="N12" s="28"/>
      <c r="O12" s="15">
        <f>+M12*N12</f>
        <v>0</v>
      </c>
      <c r="P12" s="16">
        <f t="shared" si="0"/>
        <v>0</v>
      </c>
      <c r="Q12" s="64"/>
      <c r="R12" s="44"/>
      <c r="S12" s="45"/>
    </row>
    <row r="13" spans="1:20" ht="90" customHeight="1" x14ac:dyDescent="0.25">
      <c r="A13" s="60"/>
      <c r="B13" s="25" t="s">
        <v>39</v>
      </c>
      <c r="C13" s="41" t="s">
        <v>38</v>
      </c>
      <c r="D13" s="41"/>
      <c r="E13" s="41"/>
      <c r="F13" s="41"/>
      <c r="G13" s="41"/>
      <c r="H13" s="49" t="s">
        <v>36</v>
      </c>
      <c r="I13" s="49"/>
      <c r="J13" s="49"/>
      <c r="K13" s="11" t="s">
        <v>8</v>
      </c>
      <c r="L13" s="11" t="s">
        <v>8</v>
      </c>
      <c r="M13" s="24">
        <v>10</v>
      </c>
      <c r="N13" s="28"/>
      <c r="O13" s="15">
        <f>+M13*N13</f>
        <v>0</v>
      </c>
      <c r="P13" s="16">
        <f t="shared" si="0"/>
        <v>0</v>
      </c>
      <c r="Q13" s="65"/>
      <c r="R13" s="44"/>
      <c r="S13" s="45"/>
    </row>
    <row r="14" spans="1:20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0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0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25">
      <c r="M17" s="29" t="s">
        <v>40</v>
      </c>
      <c r="N17" s="30"/>
      <c r="O17" s="31"/>
      <c r="P17" s="31" t="s">
        <v>41</v>
      </c>
      <c r="Q17" s="32">
        <v>0</v>
      </c>
    </row>
    <row r="18" spans="1:17" ht="25" customHeight="1" x14ac:dyDescent="0.25">
      <c r="M18" s="33"/>
      <c r="N18" s="34"/>
      <c r="O18" s="35"/>
      <c r="P18" s="35" t="s">
        <v>42</v>
      </c>
      <c r="Q18" s="36">
        <v>0</v>
      </c>
    </row>
    <row r="19" spans="1:17" ht="25" customHeight="1" x14ac:dyDescent="0.25">
      <c r="M19" s="33"/>
      <c r="N19" s="34"/>
      <c r="O19" s="35"/>
      <c r="P19" s="35" t="s">
        <v>43</v>
      </c>
      <c r="Q19" s="36">
        <v>0</v>
      </c>
    </row>
    <row r="20" spans="1:17" ht="25" customHeight="1" thickBot="1" x14ac:dyDescent="0.3">
      <c r="M20" s="37"/>
      <c r="N20" s="38"/>
      <c r="O20" s="39"/>
      <c r="P20" s="39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190266.75210000001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190266.75210000001</v>
      </c>
    </row>
    <row r="26" spans="1:17" ht="13" thickTop="1" x14ac:dyDescent="0.25"/>
  </sheetData>
  <sheetProtection algorithmName="SHA-512" hashValue="MljuMwooxYZP4c1hdvW/+fwwUpUtGVX2cOq7pSMX/FCtkXYucZrSkp/S1bCjr+Tj/1ExKNHtpI/gFT2iUJvGfw==" saltValue="K7nDZio1rWKgLNB/AwI5SQ==" spinCount="100000" sheet="1" objects="1" scenarios="1"/>
  <mergeCells count="19">
    <mergeCell ref="A1:S1"/>
    <mergeCell ref="A2:S2"/>
    <mergeCell ref="A6:S6"/>
    <mergeCell ref="H12:J12"/>
    <mergeCell ref="H11:J11"/>
    <mergeCell ref="C12:G12"/>
    <mergeCell ref="A8:S8"/>
    <mergeCell ref="A7:S7"/>
    <mergeCell ref="H10:J10"/>
    <mergeCell ref="A12:A13"/>
    <mergeCell ref="H13:J13"/>
    <mergeCell ref="A10:A11"/>
    <mergeCell ref="H9:J9"/>
    <mergeCell ref="C10:G11"/>
    <mergeCell ref="C9:G9"/>
    <mergeCell ref="Q10:Q13"/>
    <mergeCell ref="R10:R13"/>
    <mergeCell ref="S10:S13"/>
    <mergeCell ref="C13:G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2020-07-03T14:40:20Z</dcterms:modified>
</cp:coreProperties>
</file>